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4920" windowHeight="12080" activeTab="0"/>
  </bookViews>
  <sheets>
    <sheet name="Turun Judoseura ry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<sst xmlns="http://schemas.openxmlformats.org/spreadsheetml/2006/main" count="45" uniqueCount="43">
  <si>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Päivärahat</t>
  </si>
  <si>
    <t>Paikkakunta</t>
  </si>
  <si>
    <t xml:space="preserve">päiviä </t>
  </si>
  <si>
    <t>á €</t>
  </si>
  <si>
    <t>yhteensä</t>
  </si>
  <si>
    <t>Yhteensä</t>
  </si>
  <si>
    <t>Kilometrikorvaukset</t>
  </si>
  <si>
    <t>pvm</t>
  </si>
  <si>
    <t>km</t>
  </si>
  <si>
    <t>Matkalasku yhteensä</t>
  </si>
  <si>
    <t>Matkaennakko</t>
  </si>
  <si>
    <t>Maksetaan</t>
  </si>
  <si>
    <t>kirjoita tähän nimesi</t>
  </si>
  <si>
    <t>Pankkiyhteys</t>
  </si>
  <si>
    <t>kirjoita tähän tilinumero jonne lasku maksetaan</t>
  </si>
  <si>
    <t>Ajalta</t>
  </si>
  <si>
    <t>kirjoita tähän ajanjakso jota laskusi koskee</t>
  </si>
  <si>
    <t>Päättyi pvm ja klo</t>
  </si>
  <si>
    <t>alkoi pvm ja klo</t>
  </si>
  <si>
    <t>Lisää mahdollisesti saamasi matka-</t>
  </si>
  <si>
    <t>ennakko. Lomake laskee automaattisesti</t>
  </si>
  <si>
    <t>summan.</t>
  </si>
  <si>
    <t>Täytä tähän paikkakunta</t>
  </si>
  <si>
    <t>josta laskutat päivärahaa.</t>
  </si>
  <si>
    <t xml:space="preserve">Lisää alkuajankohta ja </t>
  </si>
  <si>
    <t>päättymisajankohta</t>
  </si>
  <si>
    <t xml:space="preserve">Lisää kokonaispäivät ja </t>
  </si>
  <si>
    <t>päivärahan suuruus/pvä.</t>
  </si>
  <si>
    <t>Päiväraha- ja kilometrilasku</t>
  </si>
  <si>
    <t>päivärahataulukon ja kilometrikorvauksien</t>
  </si>
  <si>
    <t>TURUN JUDOSEURA RY</t>
  </si>
  <si>
    <t xml:space="preserve"> Lähetä tämä lasku osoitteeseen: info@turunjudoseura.fi</t>
  </si>
  <si>
    <t>Osoite</t>
  </si>
  <si>
    <t>Nimi ja hlötunnus</t>
  </si>
  <si>
    <t>Tähän henkilötunnus</t>
  </si>
  <si>
    <t>kirjoita tähän osoitteesi</t>
  </si>
  <si>
    <t xml:space="preserve">á  € </t>
  </si>
  <si>
    <t>Mista - Mihin   /  Lisää matkan tarkoitus ja km (0,28€/km)</t>
  </si>
  <si>
    <t>Lisää kuljettamasti matkustajat nimeltä riveittäin (+0,03€/hlö)</t>
  </si>
  <si>
    <t>Täytä sovittu kilometrikorvaus 0,28€/km.</t>
  </si>
  <si>
    <t>Täytä päiväys, mistä lähdit ja mihin saavuit. Lisää</t>
  </si>
  <si>
    <t>matkan tarkoitus. Täytä ajamasi kilometrit.</t>
  </si>
  <si>
    <t>Huom. lisää matkustajat riveittäin 0,03€/hlö/km.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</si>
</sst>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\.m\.yyyy;@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2" fontId="4" fillId="0" borderId="13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vertical="top"/>
    </xf>
    <xf numFmtId="0" fontId="4" fillId="0" borderId="11" xfId="0" applyFont="1" applyBorder="1" applyAlignment="1">
      <alignment horizontal="left"/>
    </xf>
    <xf numFmtId="166" fontId="7" fillId="0" borderId="14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9" fillId="0" borderId="11" xfId="0" applyFont="1" applyFill="1" applyBorder="1" applyAlignment="1" applyProtection="1">
      <alignment horizontal="left"/>
      <protection locked="0"/>
    </xf>
    <xf numFmtId="16" fontId="9" fillId="0" borderId="11" xfId="0" applyNumberFormat="1" applyFont="1" applyFill="1" applyBorder="1" applyAlignment="1" applyProtection="1">
      <alignment horizontal="left"/>
      <protection locked="0"/>
    </xf>
    <xf numFmtId="0" fontId="47" fillId="0" borderId="11" xfId="0" applyFont="1" applyBorder="1" applyAlignment="1">
      <alignment horizontal="left"/>
    </xf>
    <xf numFmtId="2" fontId="47" fillId="0" borderId="11" xfId="0" applyNumberFormat="1" applyFont="1" applyBorder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2" fontId="9" fillId="0" borderId="11" xfId="0" applyNumberFormat="1" applyFont="1" applyBorder="1" applyAlignment="1" applyProtection="1">
      <alignment horizontal="left"/>
      <protection locked="0"/>
    </xf>
    <xf numFmtId="2" fontId="9" fillId="0" borderId="11" xfId="0" applyNumberFormat="1" applyFont="1" applyBorder="1" applyAlignment="1">
      <alignment horizontal="left"/>
    </xf>
    <xf numFmtId="0" fontId="9" fillId="0" borderId="11" xfId="0" applyFont="1" applyFill="1" applyBorder="1" applyAlignment="1" applyProtection="1">
      <alignment horizontal="left" wrapText="1"/>
      <protection locked="0"/>
    </xf>
    <xf numFmtId="0" fontId="9" fillId="0" borderId="13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2" fontId="9" fillId="0" borderId="13" xfId="0" applyNumberFormat="1" applyFont="1" applyBorder="1" applyAlignment="1">
      <alignment horizontal="left"/>
    </xf>
    <xf numFmtId="14" fontId="9" fillId="0" borderId="11" xfId="0" applyNumberFormat="1" applyFont="1" applyFill="1" applyBorder="1" applyAlignment="1" applyProtection="1">
      <alignment horizontal="left"/>
      <protection locked="0"/>
    </xf>
    <xf numFmtId="2" fontId="9" fillId="0" borderId="11" xfId="0" applyNumberFormat="1" applyFont="1" applyFill="1" applyBorder="1" applyAlignment="1" applyProtection="1">
      <alignment horizontal="left"/>
      <protection locked="0"/>
    </xf>
    <xf numFmtId="2" fontId="9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2" fontId="5" fillId="0" borderId="13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11" xfId="0" applyFont="1" applyFill="1" applyBorder="1" applyAlignment="1" applyProtection="1">
      <alignment horizontal="left"/>
      <protection locked="0"/>
    </xf>
    <xf numFmtId="0" fontId="47" fillId="0" borderId="11" xfId="0" applyFont="1" applyBorder="1" applyAlignment="1" applyProtection="1">
      <alignment horizontal="left"/>
      <protection locked="0"/>
    </xf>
    <xf numFmtId="16" fontId="5" fillId="0" borderId="11" xfId="0" applyNumberFormat="1" applyFont="1" applyFill="1" applyBorder="1" applyAlignment="1" applyProtection="1">
      <alignment horizontal="left"/>
      <protection locked="0"/>
    </xf>
    <xf numFmtId="0" fontId="49" fillId="0" borderId="11" xfId="0" applyFont="1" applyBorder="1" applyAlignment="1" applyProtection="1">
      <alignment horizontal="left"/>
      <protection locked="0"/>
    </xf>
    <xf numFmtId="0" fontId="4" fillId="0" borderId="15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48" fillId="0" borderId="11" xfId="0" applyFont="1" applyBorder="1" applyAlignment="1" applyProtection="1">
      <alignment horizontal="left"/>
      <protection locked="0"/>
    </xf>
    <xf numFmtId="0" fontId="4" fillId="0" borderId="19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50" fillId="0" borderId="24" xfId="0" applyFont="1" applyBorder="1" applyAlignment="1">
      <alignment vertical="top"/>
    </xf>
    <xf numFmtId="0" fontId="50" fillId="0" borderId="25" xfId="0" applyFont="1" applyBorder="1" applyAlignment="1">
      <alignment vertical="top"/>
    </xf>
    <xf numFmtId="0" fontId="50" fillId="0" borderId="26" xfId="0" applyFont="1" applyBorder="1" applyAlignment="1">
      <alignment vertical="top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15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47" fillId="0" borderId="24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6" fillId="0" borderId="31" xfId="0" applyFont="1" applyFill="1" applyBorder="1" applyAlignment="1" applyProtection="1">
      <alignment horizontal="left"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9" fillId="0" borderId="11" xfId="0" applyFont="1" applyFill="1" applyBorder="1" applyAlignment="1" applyProtection="1">
      <alignment/>
      <protection locked="0"/>
    </xf>
    <xf numFmtId="14" fontId="9" fillId="0" borderId="11" xfId="0" applyNumberFormat="1" applyFont="1" applyFill="1" applyBorder="1" applyAlignment="1" applyProtection="1">
      <alignment/>
      <protection locked="0"/>
    </xf>
    <xf numFmtId="16" fontId="9" fillId="0" borderId="11" xfId="0" applyNumberFormat="1" applyFont="1" applyFill="1" applyBorder="1" applyAlignment="1" applyProtection="1">
      <alignment horizontal="left"/>
      <protection locked="0"/>
    </xf>
    <xf numFmtId="0" fontId="2" fillId="0" borderId="24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9" fillId="0" borderId="24" xfId="0" applyFont="1" applyFill="1" applyBorder="1" applyAlignment="1" applyProtection="1">
      <alignment/>
      <protection locked="0"/>
    </xf>
    <xf numFmtId="0" fontId="9" fillId="0" borderId="25" xfId="0" applyFont="1" applyFill="1" applyBorder="1" applyAlignment="1" applyProtection="1">
      <alignment/>
      <protection locked="0"/>
    </xf>
    <xf numFmtId="0" fontId="9" fillId="0" borderId="26" xfId="0" applyFont="1" applyFill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3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dxfs count="2">
    <dxf>
      <font>
        <b val="0"/>
        <i/>
        <color rgb="FFC00000"/>
      </font>
      <fill>
        <patternFill>
          <bgColor theme="5" tint="0.7999799847602844"/>
        </patternFill>
      </fill>
    </dxf>
    <dxf>
      <font>
        <b val="0"/>
        <i/>
        <color rgb="FFC00000"/>
      </font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turunjudoseura.fi/etusivu" TargetMode="External" /><Relationship Id="rId3" Type="http://schemas.openxmlformats.org/officeDocument/2006/relationships/hyperlink" Target="http://www.turunjudoseura.fi/etusiv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6</xdr:row>
      <xdr:rowOff>47625</xdr:rowOff>
    </xdr:to>
    <xdr:pic>
      <xdr:nvPicPr>
        <xdr:cNvPr id="1" name="Kuva 3" descr="Turun Judoseura r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30">
      <selection activeCell="L37" sqref="L37"/>
    </sheetView>
  </sheetViews>
  <sheetFormatPr defaultColWidth="11.421875" defaultRowHeight="15"/>
  <cols>
    <col min="1" max="1" width="11.28125" style="0" customWidth="1"/>
    <col min="2" max="2" width="8.8515625" style="0" customWidth="1"/>
    <col min="3" max="3" width="19.140625" style="0" customWidth="1"/>
    <col min="4" max="4" width="15.421875" style="0" customWidth="1"/>
    <col min="5" max="5" width="8.8515625" style="0" customWidth="1"/>
    <col min="6" max="6" width="10.00390625" style="0" customWidth="1"/>
    <col min="7" max="7" width="11.00390625" style="0" customWidth="1"/>
    <col min="8" max="16384" width="8.8515625" style="0" customWidth="1"/>
  </cols>
  <sheetData>
    <row r="1" spans="1:7" ht="15">
      <c r="A1" s="89"/>
      <c r="B1" s="89"/>
      <c r="C1" s="89"/>
      <c r="D1" s="89"/>
      <c r="E1" s="89"/>
      <c r="F1" s="89"/>
      <c r="G1" s="89"/>
    </row>
    <row r="2" spans="1:7" ht="15">
      <c r="A2" s="89"/>
      <c r="B2" s="89"/>
      <c r="C2" s="89"/>
      <c r="D2" s="89"/>
      <c r="E2" s="89"/>
      <c r="F2" s="89"/>
      <c r="G2" s="89"/>
    </row>
    <row r="3" spans="1:7" ht="15">
      <c r="A3" s="89"/>
      <c r="B3" s="89"/>
      <c r="C3" s="89"/>
      <c r="D3" s="89"/>
      <c r="E3" s="89"/>
      <c r="F3" s="89"/>
      <c r="G3" s="89"/>
    </row>
    <row r="4" spans="1:7" ht="15">
      <c r="A4" s="89"/>
      <c r="B4" s="89"/>
      <c r="C4" s="89"/>
      <c r="D4" s="89"/>
      <c r="E4" s="89"/>
      <c r="F4" s="89"/>
      <c r="G4" s="89"/>
    </row>
    <row r="5" spans="1:7" ht="15">
      <c r="A5" s="89"/>
      <c r="B5" s="89"/>
      <c r="C5" s="89"/>
      <c r="D5" s="89"/>
      <c r="E5" s="89"/>
      <c r="F5" s="89"/>
      <c r="G5" s="89"/>
    </row>
    <row r="6" spans="1:7" ht="15.75" thickBot="1">
      <c r="A6" s="90"/>
      <c r="B6" s="90"/>
      <c r="C6" s="90"/>
      <c r="D6" s="90"/>
      <c r="E6" s="90"/>
      <c r="F6" s="90"/>
      <c r="G6" s="90"/>
    </row>
    <row r="7" spans="1:7" ht="18.75" thickBot="1">
      <c r="A7" s="72" t="s">
        <v>30</v>
      </c>
      <c r="B7" s="73"/>
      <c r="C7" s="73"/>
      <c r="D7" s="91" t="s">
        <v>28</v>
      </c>
      <c r="E7" s="92"/>
      <c r="F7" s="93"/>
      <c r="G7" s="10">
        <f ca="1">TODAY()</f>
        <v>44538</v>
      </c>
    </row>
    <row r="8" spans="1:7" ht="15.75">
      <c r="A8" s="74" t="s">
        <v>33</v>
      </c>
      <c r="B8" s="75"/>
      <c r="C8" s="86" t="s">
        <v>12</v>
      </c>
      <c r="D8" s="88"/>
      <c r="E8" s="87"/>
      <c r="F8" s="86" t="s">
        <v>34</v>
      </c>
      <c r="G8" s="87"/>
    </row>
    <row r="9" spans="1:7" s="11" customFormat="1" ht="15.75">
      <c r="A9" s="81" t="s">
        <v>32</v>
      </c>
      <c r="B9" s="82"/>
      <c r="C9" s="83" t="s">
        <v>35</v>
      </c>
      <c r="D9" s="84"/>
      <c r="E9" s="84"/>
      <c r="F9" s="84"/>
      <c r="G9" s="85"/>
    </row>
    <row r="10" spans="1:7" ht="15.75">
      <c r="A10" s="76" t="s">
        <v>13</v>
      </c>
      <c r="B10" s="77"/>
      <c r="C10" s="78" t="s">
        <v>14</v>
      </c>
      <c r="D10" s="78"/>
      <c r="E10" s="78"/>
      <c r="F10" s="78"/>
      <c r="G10" s="78"/>
    </row>
    <row r="11" spans="1:7" ht="15.75">
      <c r="A11" s="76" t="s">
        <v>15</v>
      </c>
      <c r="B11" s="77"/>
      <c r="C11" s="79" t="s">
        <v>16</v>
      </c>
      <c r="D11" s="79"/>
      <c r="E11" s="79"/>
      <c r="F11" s="79"/>
      <c r="G11" s="79"/>
    </row>
    <row r="12" spans="1:7" ht="15.75">
      <c r="A12" s="76" t="s">
        <v>0</v>
      </c>
      <c r="B12" s="76"/>
      <c r="C12" s="77"/>
      <c r="D12" s="77"/>
      <c r="E12" s="77"/>
      <c r="F12" s="77"/>
      <c r="G12" s="77"/>
    </row>
    <row r="13" spans="1:7" ht="15">
      <c r="A13" s="4" t="s">
        <v>18</v>
      </c>
      <c r="B13" s="68" t="s">
        <v>1</v>
      </c>
      <c r="C13" s="69"/>
      <c r="D13" s="8" t="s">
        <v>17</v>
      </c>
      <c r="E13" s="6" t="s">
        <v>2</v>
      </c>
      <c r="F13" s="5" t="s">
        <v>3</v>
      </c>
      <c r="G13" s="5" t="s">
        <v>4</v>
      </c>
    </row>
    <row r="14" spans="1:7" ht="15">
      <c r="A14" s="14"/>
      <c r="B14" s="70"/>
      <c r="C14" s="71"/>
      <c r="D14" s="14"/>
      <c r="E14" s="14">
        <v>0</v>
      </c>
      <c r="F14" s="15">
        <v>0</v>
      </c>
      <c r="G14" s="15">
        <f aca="true" t="shared" si="0" ref="G14:G20">E14*F14</f>
        <v>0</v>
      </c>
    </row>
    <row r="15" spans="1:7" ht="15">
      <c r="A15" s="12"/>
      <c r="B15" s="36" t="s">
        <v>22</v>
      </c>
      <c r="C15" s="45"/>
      <c r="D15" s="12"/>
      <c r="E15" s="16">
        <v>0</v>
      </c>
      <c r="F15" s="17">
        <v>0</v>
      </c>
      <c r="G15" s="18">
        <f t="shared" si="0"/>
        <v>0</v>
      </c>
    </row>
    <row r="16" spans="1:7" ht="15">
      <c r="A16" s="12"/>
      <c r="B16" s="36" t="s">
        <v>23</v>
      </c>
      <c r="C16" s="45"/>
      <c r="D16" s="12"/>
      <c r="E16" s="16">
        <v>0</v>
      </c>
      <c r="F16" s="17">
        <v>0</v>
      </c>
      <c r="G16" s="18">
        <f t="shared" si="0"/>
        <v>0</v>
      </c>
    </row>
    <row r="17" spans="1:7" ht="15">
      <c r="A17" s="12"/>
      <c r="B17" s="36" t="s">
        <v>24</v>
      </c>
      <c r="C17" s="45"/>
      <c r="D17" s="12"/>
      <c r="E17" s="16">
        <v>0</v>
      </c>
      <c r="F17" s="17">
        <v>0</v>
      </c>
      <c r="G17" s="18">
        <f t="shared" si="0"/>
        <v>0</v>
      </c>
    </row>
    <row r="18" spans="1:7" ht="15">
      <c r="A18" s="12"/>
      <c r="B18" s="36" t="s">
        <v>25</v>
      </c>
      <c r="C18" s="45"/>
      <c r="D18" s="12"/>
      <c r="E18" s="16">
        <v>0</v>
      </c>
      <c r="F18" s="17">
        <v>0</v>
      </c>
      <c r="G18" s="18">
        <f t="shared" si="0"/>
        <v>0</v>
      </c>
    </row>
    <row r="19" spans="1:7" ht="15">
      <c r="A19" s="12"/>
      <c r="B19" s="36" t="s">
        <v>26</v>
      </c>
      <c r="C19" s="45"/>
      <c r="D19" s="12"/>
      <c r="E19" s="16">
        <v>0</v>
      </c>
      <c r="F19" s="17">
        <v>0</v>
      </c>
      <c r="G19" s="18">
        <f t="shared" si="0"/>
        <v>0</v>
      </c>
    </row>
    <row r="20" spans="1:7" ht="15">
      <c r="A20" s="19"/>
      <c r="B20" s="36" t="s">
        <v>27</v>
      </c>
      <c r="C20" s="45"/>
      <c r="D20" s="19"/>
      <c r="E20" s="16">
        <v>0</v>
      </c>
      <c r="F20" s="17">
        <v>0</v>
      </c>
      <c r="G20" s="18">
        <f t="shared" si="0"/>
        <v>0</v>
      </c>
    </row>
    <row r="21" spans="1:7" ht="16.5" thickBot="1">
      <c r="A21" s="46"/>
      <c r="B21" s="30"/>
      <c r="C21" s="47"/>
      <c r="D21" s="7" t="s">
        <v>5</v>
      </c>
      <c r="E21" s="20">
        <f>SUM(E14:E20)</f>
        <v>0</v>
      </c>
      <c r="F21" s="21"/>
      <c r="G21" s="22">
        <f>SUM(G14:G20)</f>
        <v>0</v>
      </c>
    </row>
    <row r="22" spans="1:7" ht="16.5" thickBot="1">
      <c r="A22" s="48" t="s">
        <v>6</v>
      </c>
      <c r="B22" s="49"/>
      <c r="C22" s="50"/>
      <c r="D22" s="50"/>
      <c r="E22" s="50"/>
      <c r="F22" s="50"/>
      <c r="G22" s="51"/>
    </row>
    <row r="23" spans="1:7" ht="15">
      <c r="A23" s="52" t="s">
        <v>7</v>
      </c>
      <c r="B23" s="42" t="s">
        <v>37</v>
      </c>
      <c r="C23" s="43"/>
      <c r="D23" s="44"/>
      <c r="E23" s="54" t="s">
        <v>8</v>
      </c>
      <c r="F23" s="56" t="s">
        <v>36</v>
      </c>
      <c r="G23" s="58" t="s">
        <v>4</v>
      </c>
    </row>
    <row r="24" spans="1:7" ht="15">
      <c r="A24" s="53"/>
      <c r="B24" s="59" t="s">
        <v>38</v>
      </c>
      <c r="C24" s="60"/>
      <c r="D24" s="61"/>
      <c r="E24" s="55"/>
      <c r="F24" s="57"/>
      <c r="G24" s="55"/>
    </row>
    <row r="25" spans="1:7" ht="15">
      <c r="A25" s="23"/>
      <c r="B25" s="36"/>
      <c r="C25" s="37"/>
      <c r="D25" s="37"/>
      <c r="E25" s="12">
        <v>0</v>
      </c>
      <c r="F25" s="24">
        <v>0</v>
      </c>
      <c r="G25" s="25">
        <f>E25*F25</f>
        <v>0</v>
      </c>
    </row>
    <row r="26" spans="1:7" ht="15">
      <c r="A26" s="23"/>
      <c r="B26" s="36"/>
      <c r="C26" s="37"/>
      <c r="D26" s="37"/>
      <c r="E26" s="12">
        <v>0</v>
      </c>
      <c r="F26" s="24">
        <v>0</v>
      </c>
      <c r="G26" s="25">
        <f aca="true" t="shared" si="1" ref="G26:G40">E26*F26</f>
        <v>0</v>
      </c>
    </row>
    <row r="27" spans="1:7" ht="15">
      <c r="A27" s="12"/>
      <c r="B27" s="36"/>
      <c r="C27" s="37"/>
      <c r="D27" s="37"/>
      <c r="E27" s="12">
        <v>0</v>
      </c>
      <c r="F27" s="24">
        <v>0</v>
      </c>
      <c r="G27" s="25">
        <f t="shared" si="1"/>
        <v>0</v>
      </c>
    </row>
    <row r="28" spans="1:7" ht="15">
      <c r="A28" s="12"/>
      <c r="B28" s="36"/>
      <c r="C28" s="37"/>
      <c r="D28" s="37"/>
      <c r="E28" s="12">
        <v>0</v>
      </c>
      <c r="F28" s="24">
        <v>0</v>
      </c>
      <c r="G28" s="25">
        <f t="shared" si="1"/>
        <v>0</v>
      </c>
    </row>
    <row r="29" spans="1:7" ht="15">
      <c r="A29" s="12"/>
      <c r="B29" s="36"/>
      <c r="C29" s="37"/>
      <c r="D29" s="37"/>
      <c r="E29" s="12">
        <v>0</v>
      </c>
      <c r="F29" s="24">
        <v>0</v>
      </c>
      <c r="G29" s="25">
        <f t="shared" si="1"/>
        <v>0</v>
      </c>
    </row>
    <row r="30" spans="1:7" ht="15">
      <c r="A30" s="26"/>
      <c r="B30" s="36"/>
      <c r="C30" s="37"/>
      <c r="D30" s="37"/>
      <c r="E30" s="12">
        <v>0</v>
      </c>
      <c r="F30" s="24">
        <v>0</v>
      </c>
      <c r="G30" s="25">
        <f t="shared" si="1"/>
        <v>0</v>
      </c>
    </row>
    <row r="31" spans="1:7" ht="15">
      <c r="A31" s="26"/>
      <c r="B31" s="36"/>
      <c r="C31" s="37"/>
      <c r="D31" s="37"/>
      <c r="E31" s="12">
        <v>0</v>
      </c>
      <c r="F31" s="24">
        <v>0</v>
      </c>
      <c r="G31" s="25">
        <f t="shared" si="1"/>
        <v>0</v>
      </c>
    </row>
    <row r="32" spans="1:7" ht="15">
      <c r="A32" s="12"/>
      <c r="B32" s="36"/>
      <c r="C32" s="37"/>
      <c r="D32" s="37"/>
      <c r="E32" s="12">
        <v>0</v>
      </c>
      <c r="F32" s="24">
        <v>0</v>
      </c>
      <c r="G32" s="25">
        <f t="shared" si="1"/>
        <v>0</v>
      </c>
    </row>
    <row r="33" spans="1:7" ht="15">
      <c r="A33" s="12"/>
      <c r="B33" s="36" t="s">
        <v>40</v>
      </c>
      <c r="C33" s="37"/>
      <c r="D33" s="37"/>
      <c r="E33" s="12">
        <v>0</v>
      </c>
      <c r="F33" s="24">
        <v>0</v>
      </c>
      <c r="G33" s="25">
        <f t="shared" si="1"/>
        <v>0</v>
      </c>
    </row>
    <row r="34" spans="1:7" ht="15">
      <c r="A34" s="12"/>
      <c r="B34" s="80" t="s">
        <v>41</v>
      </c>
      <c r="C34" s="37"/>
      <c r="D34" s="37"/>
      <c r="E34" s="12">
        <v>0</v>
      </c>
      <c r="F34" s="24">
        <v>0</v>
      </c>
      <c r="G34" s="25">
        <f t="shared" si="1"/>
        <v>0</v>
      </c>
    </row>
    <row r="35" spans="1:7" ht="15">
      <c r="A35" s="13"/>
      <c r="B35" s="38" t="s">
        <v>39</v>
      </c>
      <c r="C35" s="39"/>
      <c r="D35" s="39"/>
      <c r="E35" s="12">
        <v>0</v>
      </c>
      <c r="F35" s="24">
        <v>0</v>
      </c>
      <c r="G35" s="25">
        <f t="shared" si="1"/>
        <v>0</v>
      </c>
    </row>
    <row r="36" spans="1:7" ht="15">
      <c r="A36" s="13"/>
      <c r="B36" s="38" t="s">
        <v>42</v>
      </c>
      <c r="C36" s="39"/>
      <c r="D36" s="39"/>
      <c r="E36" s="12">
        <v>0</v>
      </c>
      <c r="F36" s="24">
        <v>0</v>
      </c>
      <c r="G36" s="25">
        <f t="shared" si="1"/>
        <v>0</v>
      </c>
    </row>
    <row r="37" spans="1:7" ht="15">
      <c r="A37" s="12"/>
      <c r="B37" s="36" t="s">
        <v>19</v>
      </c>
      <c r="C37" s="37"/>
      <c r="D37" s="37"/>
      <c r="E37" s="12">
        <v>0</v>
      </c>
      <c r="F37" s="24">
        <v>0</v>
      </c>
      <c r="G37" s="25">
        <f t="shared" si="1"/>
        <v>0</v>
      </c>
    </row>
    <row r="38" spans="1:7" ht="15">
      <c r="A38" s="26"/>
      <c r="B38" s="36" t="s">
        <v>20</v>
      </c>
      <c r="C38" s="37"/>
      <c r="D38" s="37"/>
      <c r="E38" s="12">
        <v>0</v>
      </c>
      <c r="F38" s="24">
        <v>0</v>
      </c>
      <c r="G38" s="25">
        <f t="shared" si="1"/>
        <v>0</v>
      </c>
    </row>
    <row r="39" spans="1:7" ht="15">
      <c r="A39" s="12"/>
      <c r="B39" s="36" t="s">
        <v>29</v>
      </c>
      <c r="C39" s="37"/>
      <c r="D39" s="37"/>
      <c r="E39" s="12">
        <v>0</v>
      </c>
      <c r="F39" s="24">
        <v>0</v>
      </c>
      <c r="G39" s="25">
        <f t="shared" si="1"/>
        <v>0</v>
      </c>
    </row>
    <row r="40" spans="1:7" ht="15">
      <c r="A40" s="26"/>
      <c r="B40" s="36" t="s">
        <v>21</v>
      </c>
      <c r="C40" s="37"/>
      <c r="D40" s="37"/>
      <c r="E40" s="12">
        <v>0</v>
      </c>
      <c r="F40" s="24">
        <v>0</v>
      </c>
      <c r="G40" s="25">
        <f t="shared" si="1"/>
        <v>0</v>
      </c>
    </row>
    <row r="41" spans="1:7" ht="15.75">
      <c r="A41" s="40"/>
      <c r="B41" s="41"/>
      <c r="C41" s="41"/>
      <c r="D41" s="1" t="s">
        <v>5</v>
      </c>
      <c r="E41" s="27">
        <f>SUM(E25:E40)</f>
        <v>0</v>
      </c>
      <c r="F41" s="28"/>
      <c r="G41" s="25">
        <f>SUM(G25:G40)</f>
        <v>0</v>
      </c>
    </row>
    <row r="42" spans="1:7" ht="15.75">
      <c r="A42" s="30"/>
      <c r="B42" s="31"/>
      <c r="C42" s="31"/>
      <c r="D42" s="2" t="s">
        <v>9</v>
      </c>
      <c r="E42" s="9"/>
      <c r="F42" s="28"/>
      <c r="G42" s="25">
        <f>G21+G41</f>
        <v>0</v>
      </c>
    </row>
    <row r="43" spans="1:7" ht="15.75">
      <c r="A43" s="31"/>
      <c r="B43" s="31"/>
      <c r="C43" s="31"/>
      <c r="D43" s="32" t="s">
        <v>10</v>
      </c>
      <c r="E43" s="33"/>
      <c r="F43" s="33"/>
      <c r="G43" s="24">
        <v>0</v>
      </c>
    </row>
    <row r="44" spans="1:7" ht="15.75">
      <c r="A44" s="31"/>
      <c r="B44" s="31"/>
      <c r="C44" s="31"/>
      <c r="D44" s="34" t="s">
        <v>11</v>
      </c>
      <c r="E44" s="35"/>
      <c r="F44" s="35"/>
      <c r="G44" s="29">
        <f>G42-G43</f>
        <v>0</v>
      </c>
    </row>
    <row r="45" spans="1:9" ht="15">
      <c r="A45" s="62" t="s">
        <v>31</v>
      </c>
      <c r="B45" s="63"/>
      <c r="C45" s="63"/>
      <c r="D45" s="63"/>
      <c r="E45" s="63"/>
      <c r="F45" s="63"/>
      <c r="G45" s="64"/>
      <c r="H45" s="3"/>
      <c r="I45" s="3"/>
    </row>
    <row r="46" spans="1:9" ht="15">
      <c r="A46" s="65"/>
      <c r="B46" s="66"/>
      <c r="C46" s="66"/>
      <c r="D46" s="66"/>
      <c r="E46" s="66"/>
      <c r="F46" s="66"/>
      <c r="G46" s="67"/>
      <c r="H46" s="3"/>
      <c r="I46" s="3"/>
    </row>
    <row r="47" spans="1:9" ht="15">
      <c r="A47" s="3"/>
      <c r="B47" s="3"/>
      <c r="C47" s="3"/>
      <c r="D47" s="3"/>
      <c r="E47" s="3"/>
      <c r="F47" s="3"/>
      <c r="G47" s="3"/>
      <c r="H47" s="3"/>
      <c r="I47" s="3"/>
    </row>
    <row r="48" spans="1:9" ht="15">
      <c r="A48" s="3"/>
      <c r="B48" s="3"/>
      <c r="C48" s="3"/>
      <c r="D48" s="3"/>
      <c r="E48" s="3"/>
      <c r="F48" s="3"/>
      <c r="G48" s="3"/>
      <c r="H48" s="3"/>
      <c r="I48" s="3"/>
    </row>
  </sheetData>
  <sheetProtection/>
  <mergeCells count="50">
    <mergeCell ref="A1:G6"/>
    <mergeCell ref="D7:F7"/>
    <mergeCell ref="B16:C16"/>
    <mergeCell ref="B17:C17"/>
    <mergeCell ref="B18:C18"/>
    <mergeCell ref="A12:G12"/>
    <mergeCell ref="B34:D34"/>
    <mergeCell ref="A9:B9"/>
    <mergeCell ref="C9:G9"/>
    <mergeCell ref="F8:G8"/>
    <mergeCell ref="C8:E8"/>
    <mergeCell ref="B24:D24"/>
    <mergeCell ref="A45:G46"/>
    <mergeCell ref="B13:C13"/>
    <mergeCell ref="B14:C14"/>
    <mergeCell ref="A7:C7"/>
    <mergeCell ref="A8:B8"/>
    <mergeCell ref="A10:B10"/>
    <mergeCell ref="A11:B11"/>
    <mergeCell ref="C10:G10"/>
    <mergeCell ref="C11:G11"/>
    <mergeCell ref="B29:D29"/>
    <mergeCell ref="B19:C19"/>
    <mergeCell ref="B20:C20"/>
    <mergeCell ref="B15:C15"/>
    <mergeCell ref="A21:C21"/>
    <mergeCell ref="A22:G22"/>
    <mergeCell ref="A23:A24"/>
    <mergeCell ref="E23:E24"/>
    <mergeCell ref="F23:F24"/>
    <mergeCell ref="G23:G24"/>
    <mergeCell ref="B30:D30"/>
    <mergeCell ref="B31:D31"/>
    <mergeCell ref="B32:D32"/>
    <mergeCell ref="B40:D40"/>
    <mergeCell ref="A41:C41"/>
    <mergeCell ref="B23:D23"/>
    <mergeCell ref="B25:D25"/>
    <mergeCell ref="B26:D26"/>
    <mergeCell ref="B27:D27"/>
    <mergeCell ref="B28:D28"/>
    <mergeCell ref="A42:C44"/>
    <mergeCell ref="D43:F43"/>
    <mergeCell ref="D44:F44"/>
    <mergeCell ref="B33:D33"/>
    <mergeCell ref="B35:D35"/>
    <mergeCell ref="B36:D36"/>
    <mergeCell ref="B37:D37"/>
    <mergeCell ref="B38:D38"/>
    <mergeCell ref="B39:D39"/>
  </mergeCells>
  <conditionalFormatting sqref="G7 E8:E11 A7:A11 C7:D11 B7:B8 B10:B11">
    <cfRule type="expression" priority="1" dxfId="1" stopIfTrue="1">
      <formula>LEFT(A7,2)=" &lt;"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Omistaja</dc:creator>
  <cp:keywords/>
  <dc:description/>
  <cp:lastModifiedBy>Turun Judoseura ry</cp:lastModifiedBy>
  <cp:lastPrinted>2017-04-19T03:56:34Z</cp:lastPrinted>
  <dcterms:created xsi:type="dcterms:W3CDTF">2016-01-14T11:40:36Z</dcterms:created>
  <dcterms:modified xsi:type="dcterms:W3CDTF">2021-12-08T21:16:25Z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